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480" windowHeight="9975"/>
  </bookViews>
  <sheets>
    <sheet name="Pstrągowa" sheetId="4" r:id="rId1"/>
  </sheets>
  <definedNames>
    <definedName name="_xlnm.Print_Area" localSheetId="0">Pstrągowa!$A$1:$G$37</definedName>
  </definedNames>
  <calcPr calcId="125725"/>
</workbook>
</file>

<file path=xl/calcChain.xml><?xml version="1.0" encoding="utf-8"?>
<calcChain xmlns="http://schemas.openxmlformats.org/spreadsheetml/2006/main">
  <c r="G27" i="4"/>
  <c r="G28" s="1"/>
  <c r="G29" s="1"/>
</calcChain>
</file>

<file path=xl/sharedStrings.xml><?xml version="1.0" encoding="utf-8"?>
<sst xmlns="http://schemas.openxmlformats.org/spreadsheetml/2006/main" count="61" uniqueCount="45">
  <si>
    <t>Lp</t>
  </si>
  <si>
    <t>Normatyw</t>
  </si>
  <si>
    <t>Opis</t>
  </si>
  <si>
    <t>jm</t>
  </si>
  <si>
    <t>km</t>
  </si>
  <si>
    <t>m2</t>
  </si>
  <si>
    <t>m3</t>
  </si>
  <si>
    <t>m</t>
  </si>
  <si>
    <t>kpl.</t>
  </si>
  <si>
    <t>Obmiar</t>
  </si>
  <si>
    <t>Cena
jedn.</t>
  </si>
  <si>
    <t>Wartość</t>
  </si>
  <si>
    <t>RAZEM BRUTTO:</t>
  </si>
  <si>
    <t>VAT 23%:</t>
  </si>
  <si>
    <t xml:space="preserve"> kpl</t>
  </si>
  <si>
    <t xml:space="preserve">RAZEM WARTOŚĆ ROBÓT DROGOWYCH NETTO: </t>
  </si>
  <si>
    <t xml:space="preserve">Profilowanie i zagęszczanie podłoża wykonywane ręcznie w gruncie kat. II-IV pod warstwy konstrukcyjne chodnika
</t>
  </si>
  <si>
    <t xml:space="preserve">Ustawienie obrzeża betonowego o wymiarach 8x30cm na ławie betonowej gr. 10cm z oporem  z betonu C12/15 w ilości 0,03 m3/mb i na podsypce cem.-piaskowej 1:4 grubości 5cm, spoiny wypełnione piaskiem
</t>
  </si>
  <si>
    <t>Data:</t>
  </si>
  <si>
    <t xml:space="preserve">Roboty pomiarowe przy liniowych robotach ziemnych - wyznaczenie trasy drogi i przekroju konstrukcyjnego w terenie pagórkowatym oraz geodezyjna inwentaryzacja powykonawcza </t>
  </si>
  <si>
    <t>Sporządził:</t>
  </si>
  <si>
    <t>Wykonanie studzienek rewizyjnych z kręgów betonowych o średnicy  1000 mm w gotowym wykopie o głębokości do 2,0 z zamontowaniem włazów żeliwnych okrągłych o śr.600mm klasy B-125 KN wys. korpusu 110mm</t>
  </si>
  <si>
    <t>Umocnienie skarpy drogi za chodnikiem elementami betonowymi ażurowymi 60*40*8 cm na geowłóknienie i z przybiciem palikami w ilości 2 szt./płytę wraz z przygotowaniem podłoża</t>
  </si>
  <si>
    <t xml:space="preserve">Ręczne formowanie nasypów z ziemi dowożonej samochodami samowyładowczymi (kat.gr.III-IV) uzyskanej z ukopu staraniem Wykonawcy wraz zagęszczeniem. Nasyp z gruntu G-1 - pod chodnik wraz ze schodkowaniem
</t>
  </si>
  <si>
    <t>Wykonanie nawierzchni chodnika z kostki brukowej betonowej grubości 8 cm szarej 20x10cm na podsypce cementowo-piaskowej 1:4 grubości 5 cm z wypełnieniem spoin piaskiem (uwzględnić jeden rząd kostki w kolorze czerwonym)</t>
  </si>
  <si>
    <t>Koszty dostosowania do warunków kontraktowych (wyznaczenie granicy pasa drogowego po stronie budowanego chodnika; wykonanie, zatwierdzenie projektu oznakowania i zabezpieczenia robót, utrzymanie oznakowania; dodatkowe uzgodnienia branżowe, organizacja i likwidacja składowiska przyobiektowego, w obrębie prowadzonych robót itp.)</t>
  </si>
  <si>
    <t>Cięcie podłużne piłą nawierzchni asfaltowej gr. śr. 8 cm</t>
  </si>
  <si>
    <t>Umocnienie dna rowu elementami betonowymi typ korytkowy 60*50*15 cm wraz z wykonaniem podłoża z betonu C 12/15 gr. 15 cm, wraz z robotami przygotowawczymi</t>
  </si>
  <si>
    <t>mb</t>
  </si>
  <si>
    <t xml:space="preserve">Usunięcie warstwy ziemi urodzajnej (humusu) o grubości do 15 cm za pomocą koparek z podgarnięciem w pryzmy poza granicę robót wraz z transportem do 5 km na składowisko przyobiektowe, do ponownego wykorzystania
</t>
  </si>
  <si>
    <t>Rozebranie elementów drogi, podbudowy z kruszywa stabilizowanego mechanicznie grubości śr. 35 cm z transportem na składowisko przyobiektowe do ponownego wykorzystania</t>
  </si>
  <si>
    <t>Rozebranie przepustów rurowych pod zjazdami</t>
  </si>
  <si>
    <t>Rozbiórka elementów kubaturowych;betonowych żelbetowych, elementów odwodnienia</t>
  </si>
  <si>
    <t>Wykonanie nasypów z gruntu  uzyskanego z wykopów wraz z plantowaniem</t>
  </si>
  <si>
    <t>Plantowanie (obrobienie na czysto) skarp i korony nasypów w gruntach kat.II wraz z obsiewem mieszanką traw</t>
  </si>
  <si>
    <t xml:space="preserve">Wykonanie wzmocnienia podłoża ziemnego warstwą pospółki gr. 15 cm pod części przelotowe przepustów,studnie wodościekowe ściekowe i rewizyjne
</t>
  </si>
  <si>
    <t>Wykonanie części przelotowej przepustów rurowych z tworzywa sztucznego o śr.400 mm rura typu Pragma o wytrzymałości obwodowej SN 8 kPa łączona na uszczelkę gumową wraz z obsypką i zagęszczeniem</t>
  </si>
  <si>
    <t xml:space="preserve">Wykonanie studzienek wodościekowych ulicznych betonowych o śr.500 mm wysokości 1,0 m z wpustami żeliwnymi jezdniowo-krawężnikowymi (z osadnikiem bez syfonu) klasy C-250 KN z uchylną kratą i uchylną klapą na zawiasach o wysokości lica krawężnika 120mm wraz z przykanalikami fi 200 mm, śr. długość przykanalika 2,5 m </t>
  </si>
  <si>
    <t>Ustawienie krawężników betonowych,wystających, o wym.20x30cm z wykonaniem ławy betonowej o gr.20 cm z betonu C12/15 i na podsypce cementowo-piaskowej 1:4 o gr. 5cm, krawężnik wyniesiony nad poziom jezdni 12cm, na zjazdach 4cm (łączna ilość betonu: 0,15m3/mb)</t>
  </si>
  <si>
    <t xml:space="preserve">Wykopy jamiste o głębokości do 3,0 m, wykonywane koparkami podsiębiernymi, o pojemności łyżki 0,15 m3 w gruncie o normalnej wilgotności z transportem urobku na składowisko przyobiektowe,  częściowo do ponownego wykorzystania  </t>
  </si>
  <si>
    <t>Wykonanie dolnej warstwy podbudowy z kruszywa naturalnego - grubość warstwy po zagęszczeniu 15 cm wraz z profilowaniem i zagęszczeniem</t>
  </si>
  <si>
    <r>
      <t>Wykonanie górnej warstwy podbudowy z betonu C8/10 - grubość warstwy po zagęszczeniu</t>
    </r>
    <r>
      <rPr>
        <sz val="10"/>
        <rFont val="Arial CE"/>
        <charset val="238"/>
      </rPr>
      <t xml:space="preserve"> 15 cm wraz z pielęgnacją</t>
    </r>
  </si>
  <si>
    <r>
      <rPr>
        <sz val="18"/>
        <rFont val="Arial"/>
        <family val="2"/>
        <charset val="238"/>
      </rPr>
      <t xml:space="preserve">Zadanie nr 3  </t>
    </r>
    <r>
      <rPr>
        <sz val="14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8"/>
        <rFont val="Arial"/>
        <family val="2"/>
        <charset val="238"/>
      </rPr>
      <t>Przebudowa odcinka drogi powiatowej nr 1323 R Frysztak - Gogołów - Klecie  wraz z poprawą  bezpieczeństwa pieszych.</t>
    </r>
  </si>
  <si>
    <t>KOSZTORYS  OFERTOWY</t>
  </si>
  <si>
    <t>Podpis upełnomocnionego przedztawiciela Wykonawcy: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</si>
</sst>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5">
    <font>
      <sz val="10"/>
      <name val="Arial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name val="Arial"/>
      <charset val="238"/>
    </font>
    <font>
      <b/>
      <sz val="18"/>
      <name val="Arial"/>
      <family val="2"/>
      <charset val="238"/>
    </font>
    <font>
      <sz val="10"/>
      <color indexed="8"/>
      <name val="Arial CE"/>
      <charset val="238"/>
    </font>
    <font>
      <b/>
      <sz val="10"/>
      <color indexed="8"/>
      <name val="Arial CE"/>
      <charset val="238"/>
    </font>
    <font>
      <b/>
      <sz val="12"/>
      <name val="Arial"/>
      <family val="2"/>
      <charset val="238"/>
    </font>
    <font>
      <b/>
      <sz val="12"/>
      <name val="Arial CE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charset val="238"/>
    </font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3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NumberFormat="1" applyFill="1" applyAlignment="1">
      <alignment vertical="center"/>
    </xf>
    <xf numFmtId="0" fontId="0" fillId="2" borderId="0" xfId="0" applyFill="1" applyBorder="1"/>
    <xf numFmtId="43" fontId="1" fillId="2" borderId="1" xfId="1" applyFont="1" applyFill="1" applyBorder="1" applyAlignment="1">
      <alignment vertical="center" wrapText="1"/>
    </xf>
    <xf numFmtId="2" fontId="10" fillId="2" borderId="0" xfId="0" applyNumberFormat="1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11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center" wrapText="1"/>
    </xf>
    <xf numFmtId="4" fontId="1" fillId="2" borderId="1" xfId="1" quotePrefix="1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top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2" fillId="2" borderId="5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top" wrapText="1"/>
    </xf>
    <xf numFmtId="2" fontId="10" fillId="2" borderId="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top" wrapText="1"/>
    </xf>
    <xf numFmtId="0" fontId="3" fillId="2" borderId="0" xfId="0" applyFont="1" applyFill="1" applyBorder="1"/>
    <xf numFmtId="43" fontId="1" fillId="2" borderId="1" xfId="1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/>
    </xf>
    <xf numFmtId="4" fontId="8" fillId="3" borderId="1" xfId="0" applyNumberFormat="1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vertical="center" wrapText="1"/>
    </xf>
    <xf numFmtId="0" fontId="0" fillId="3" borderId="5" xfId="0" applyFill="1" applyBorder="1" applyAlignment="1"/>
    <xf numFmtId="4" fontId="7" fillId="3" borderId="1" xfId="0" applyNumberFormat="1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2" fontId="7" fillId="3" borderId="5" xfId="0" applyNumberFormat="1" applyFont="1" applyFill="1" applyBorder="1" applyAlignment="1">
      <alignment horizontal="right" vertical="center"/>
    </xf>
    <xf numFmtId="2" fontId="7" fillId="3" borderId="6" xfId="0" applyNumberFormat="1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right" vertical="center"/>
    </xf>
  </cellXfs>
  <cellStyles count="3">
    <cellStyle name="Dziesiętny" xfId="1" builtinId="3"/>
    <cellStyle name="Normalny" xfId="0" builtinId="0"/>
    <cellStyle name="Normalny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topLeftCell="A25" zoomScaleNormal="100" zoomScaleSheetLayoutView="100" workbookViewId="0">
      <selection activeCell="D33" sqref="D33"/>
    </sheetView>
  </sheetViews>
  <sheetFormatPr defaultRowHeight="12.75"/>
  <cols>
    <col min="1" max="1" width="5.140625" style="6" bestFit="1" customWidth="1"/>
    <col min="2" max="2" width="10" style="2" customWidth="1"/>
    <col min="3" max="3" width="64.7109375" style="2" customWidth="1"/>
    <col min="4" max="4" width="11.85546875" style="7" customWidth="1"/>
    <col min="5" max="5" width="18.7109375" style="7" customWidth="1"/>
    <col min="6" max="6" width="18" style="8" customWidth="1"/>
    <col min="7" max="7" width="28.42578125" style="11" customWidth="1"/>
    <col min="8" max="16384" width="9.140625" style="2"/>
  </cols>
  <sheetData>
    <row r="1" spans="1:7" ht="23.25">
      <c r="A1" s="42" t="s">
        <v>43</v>
      </c>
      <c r="B1" s="42"/>
      <c r="C1" s="42"/>
      <c r="D1" s="42"/>
      <c r="E1" s="42"/>
      <c r="F1" s="42"/>
      <c r="G1" s="42"/>
    </row>
    <row r="2" spans="1:7" ht="81.75" customHeight="1">
      <c r="A2" s="43" t="s">
        <v>42</v>
      </c>
      <c r="B2" s="43"/>
      <c r="C2" s="43"/>
      <c r="D2" s="43"/>
      <c r="E2" s="43"/>
      <c r="F2" s="43"/>
      <c r="G2" s="43"/>
    </row>
    <row r="3" spans="1:7" ht="26.25" thickBot="1">
      <c r="A3" s="31" t="s">
        <v>0</v>
      </c>
      <c r="B3" s="32" t="s">
        <v>1</v>
      </c>
      <c r="C3" s="31" t="s">
        <v>2</v>
      </c>
      <c r="D3" s="31" t="s">
        <v>3</v>
      </c>
      <c r="E3" s="33" t="s">
        <v>9</v>
      </c>
      <c r="F3" s="34" t="s">
        <v>10</v>
      </c>
      <c r="G3" s="35" t="s">
        <v>11</v>
      </c>
    </row>
    <row r="4" spans="1:7" s="3" customFormat="1" ht="67.5" customHeight="1">
      <c r="A4" s="4">
        <v>1</v>
      </c>
      <c r="B4" s="14"/>
      <c r="C4" s="15" t="s">
        <v>25</v>
      </c>
      <c r="D4" s="1" t="s">
        <v>14</v>
      </c>
      <c r="E4" s="10">
        <v>1</v>
      </c>
      <c r="F4" s="16"/>
      <c r="G4" s="17"/>
    </row>
    <row r="5" spans="1:7" s="3" customFormat="1" ht="39" customHeight="1">
      <c r="A5" s="4">
        <v>2</v>
      </c>
      <c r="B5" s="18"/>
      <c r="C5" s="15" t="s">
        <v>19</v>
      </c>
      <c r="D5" s="1" t="s">
        <v>4</v>
      </c>
      <c r="E5" s="10">
        <v>0.35</v>
      </c>
      <c r="F5" s="16"/>
      <c r="G5" s="17"/>
    </row>
    <row r="6" spans="1:7" s="3" customFormat="1" ht="52.5" customHeight="1">
      <c r="A6" s="4">
        <v>3</v>
      </c>
      <c r="B6" s="18"/>
      <c r="C6" s="15" t="s">
        <v>29</v>
      </c>
      <c r="D6" s="1" t="s">
        <v>6</v>
      </c>
      <c r="E6" s="10">
        <v>220</v>
      </c>
      <c r="F6" s="16"/>
      <c r="G6" s="17"/>
    </row>
    <row r="7" spans="1:7" s="3" customFormat="1">
      <c r="A7" s="4">
        <v>4</v>
      </c>
      <c r="B7" s="18"/>
      <c r="C7" s="15" t="s">
        <v>26</v>
      </c>
      <c r="D7" s="1" t="s">
        <v>7</v>
      </c>
      <c r="E7" s="10">
        <v>350</v>
      </c>
      <c r="F7" s="16"/>
      <c r="G7" s="17"/>
    </row>
    <row r="8" spans="1:7" s="3" customFormat="1" ht="41.25" customHeight="1">
      <c r="A8" s="4">
        <v>5</v>
      </c>
      <c r="B8" s="27"/>
      <c r="C8" s="22" t="s">
        <v>30</v>
      </c>
      <c r="D8" s="1" t="s">
        <v>5</v>
      </c>
      <c r="E8" s="10">
        <v>225</v>
      </c>
      <c r="F8" s="23"/>
      <c r="G8" s="17"/>
    </row>
    <row r="9" spans="1:7" s="3" customFormat="1" ht="15.75" customHeight="1">
      <c r="A9" s="4">
        <v>6</v>
      </c>
      <c r="B9" s="27"/>
      <c r="C9" s="22" t="s">
        <v>31</v>
      </c>
      <c r="D9" s="1" t="s">
        <v>7</v>
      </c>
      <c r="E9" s="10">
        <v>18</v>
      </c>
      <c r="F9" s="23"/>
      <c r="G9" s="17"/>
    </row>
    <row r="10" spans="1:7" s="3" customFormat="1" ht="25.5" customHeight="1">
      <c r="A10" s="4">
        <v>7</v>
      </c>
      <c r="B10" s="27"/>
      <c r="C10" s="22" t="s">
        <v>32</v>
      </c>
      <c r="D10" s="1" t="s">
        <v>6</v>
      </c>
      <c r="E10" s="30">
        <v>3</v>
      </c>
      <c r="F10" s="23"/>
      <c r="G10" s="17"/>
    </row>
    <row r="11" spans="1:7" s="3" customFormat="1" ht="51.75" customHeight="1">
      <c r="A11" s="4">
        <v>8</v>
      </c>
      <c r="B11" s="18"/>
      <c r="C11" s="15" t="s">
        <v>39</v>
      </c>
      <c r="D11" s="1" t="s">
        <v>6</v>
      </c>
      <c r="E11" s="10">
        <v>150</v>
      </c>
      <c r="F11" s="16"/>
      <c r="G11" s="17"/>
    </row>
    <row r="12" spans="1:7" s="3" customFormat="1" ht="25.5">
      <c r="A12" s="4">
        <v>9</v>
      </c>
      <c r="B12" s="18"/>
      <c r="C12" s="15" t="s">
        <v>33</v>
      </c>
      <c r="D12" s="1" t="s">
        <v>6</v>
      </c>
      <c r="E12" s="10">
        <v>25</v>
      </c>
      <c r="F12" s="16"/>
      <c r="G12" s="17"/>
    </row>
    <row r="13" spans="1:7" s="3" customFormat="1" ht="51.75" customHeight="1">
      <c r="A13" s="4">
        <v>10</v>
      </c>
      <c r="B13" s="18"/>
      <c r="C13" s="15" t="s">
        <v>23</v>
      </c>
      <c r="D13" s="1" t="s">
        <v>6</v>
      </c>
      <c r="E13" s="29">
        <v>125</v>
      </c>
      <c r="F13" s="16"/>
      <c r="G13" s="17"/>
    </row>
    <row r="14" spans="1:7" s="3" customFormat="1" ht="25.5">
      <c r="A14" s="4">
        <v>11</v>
      </c>
      <c r="B14" s="18"/>
      <c r="C14" s="15" t="s">
        <v>34</v>
      </c>
      <c r="D14" s="1" t="s">
        <v>5</v>
      </c>
      <c r="E14" s="29">
        <v>1050</v>
      </c>
      <c r="F14" s="16"/>
      <c r="G14" s="17"/>
    </row>
    <row r="15" spans="1:7" s="3" customFormat="1" ht="37.5" customHeight="1">
      <c r="A15" s="4">
        <v>12</v>
      </c>
      <c r="B15" s="18"/>
      <c r="C15" s="15" t="s">
        <v>35</v>
      </c>
      <c r="D15" s="1" t="s">
        <v>6</v>
      </c>
      <c r="E15" s="10">
        <v>6</v>
      </c>
      <c r="F15" s="16"/>
      <c r="G15" s="17"/>
    </row>
    <row r="16" spans="1:7" s="3" customFormat="1" ht="51">
      <c r="A16" s="4">
        <v>13</v>
      </c>
      <c r="B16" s="18"/>
      <c r="C16" s="22" t="s">
        <v>36</v>
      </c>
      <c r="D16" s="1" t="s">
        <v>7</v>
      </c>
      <c r="E16" s="10">
        <v>24</v>
      </c>
      <c r="F16" s="23"/>
      <c r="G16" s="17"/>
    </row>
    <row r="17" spans="1:8" s="3" customFormat="1" ht="52.5" customHeight="1">
      <c r="A17" s="4">
        <v>14</v>
      </c>
      <c r="B17" s="18"/>
      <c r="C17" s="15" t="s">
        <v>21</v>
      </c>
      <c r="D17" s="1" t="s">
        <v>8</v>
      </c>
      <c r="E17" s="10">
        <v>2</v>
      </c>
      <c r="F17" s="16"/>
      <c r="G17" s="17"/>
    </row>
    <row r="18" spans="1:8" s="3" customFormat="1" ht="67.5" customHeight="1">
      <c r="A18" s="4">
        <v>15</v>
      </c>
      <c r="B18" s="18"/>
      <c r="C18" s="15" t="s">
        <v>37</v>
      </c>
      <c r="D18" s="1" t="s">
        <v>8</v>
      </c>
      <c r="E18" s="10">
        <v>4</v>
      </c>
      <c r="F18" s="16"/>
      <c r="G18" s="17"/>
    </row>
    <row r="19" spans="1:8" s="3" customFormat="1" ht="58.5" customHeight="1">
      <c r="A19" s="4">
        <v>16</v>
      </c>
      <c r="B19" s="18"/>
      <c r="C19" s="20" t="s">
        <v>38</v>
      </c>
      <c r="D19" s="1" t="s">
        <v>7</v>
      </c>
      <c r="E19" s="10">
        <v>350</v>
      </c>
      <c r="F19" s="16"/>
      <c r="G19" s="17"/>
    </row>
    <row r="20" spans="1:8" s="3" customFormat="1" ht="42.75" customHeight="1">
      <c r="A20" s="4">
        <v>17</v>
      </c>
      <c r="B20" s="18"/>
      <c r="C20" s="20" t="s">
        <v>17</v>
      </c>
      <c r="D20" s="1" t="s">
        <v>7</v>
      </c>
      <c r="E20" s="10">
        <v>350</v>
      </c>
      <c r="F20" s="16"/>
      <c r="G20" s="17"/>
    </row>
    <row r="21" spans="1:8" s="3" customFormat="1" ht="28.5" customHeight="1">
      <c r="A21" s="4">
        <v>18</v>
      </c>
      <c r="B21" s="19"/>
      <c r="C21" s="20" t="s">
        <v>16</v>
      </c>
      <c r="D21" s="1" t="s">
        <v>5</v>
      </c>
      <c r="E21" s="10">
        <v>455</v>
      </c>
      <c r="F21" s="16"/>
      <c r="G21" s="17"/>
    </row>
    <row r="22" spans="1:8" s="3" customFormat="1" ht="30.75" customHeight="1">
      <c r="A22" s="4">
        <v>19</v>
      </c>
      <c r="B22" s="19"/>
      <c r="C22" s="15" t="s">
        <v>40</v>
      </c>
      <c r="D22" s="1" t="s">
        <v>5</v>
      </c>
      <c r="E22" s="10">
        <v>455</v>
      </c>
      <c r="F22" s="16"/>
      <c r="G22" s="17"/>
    </row>
    <row r="23" spans="1:8" s="3" customFormat="1" ht="27" customHeight="1">
      <c r="A23" s="4">
        <v>20</v>
      </c>
      <c r="B23" s="19"/>
      <c r="C23" s="20" t="s">
        <v>41</v>
      </c>
      <c r="D23" s="1" t="s">
        <v>5</v>
      </c>
      <c r="E23" s="10">
        <v>455</v>
      </c>
      <c r="F23" s="16"/>
      <c r="G23" s="17"/>
    </row>
    <row r="24" spans="1:8" s="3" customFormat="1" ht="51">
      <c r="A24" s="4">
        <v>21</v>
      </c>
      <c r="B24" s="19"/>
      <c r="C24" s="20" t="s">
        <v>24</v>
      </c>
      <c r="D24" s="1" t="s">
        <v>5</v>
      </c>
      <c r="E24" s="10">
        <v>455</v>
      </c>
      <c r="F24" s="24"/>
      <c r="G24" s="17"/>
    </row>
    <row r="25" spans="1:8" s="3" customFormat="1" ht="42" customHeight="1">
      <c r="A25" s="4">
        <v>22</v>
      </c>
      <c r="B25" s="21"/>
      <c r="C25" s="20" t="s">
        <v>22</v>
      </c>
      <c r="D25" s="1" t="s">
        <v>5</v>
      </c>
      <c r="E25" s="10">
        <v>24</v>
      </c>
      <c r="F25" s="16"/>
      <c r="G25" s="17"/>
    </row>
    <row r="26" spans="1:8" s="3" customFormat="1" ht="42.75" customHeight="1">
      <c r="A26" s="4">
        <v>23</v>
      </c>
      <c r="B26" s="19"/>
      <c r="C26" s="25" t="s">
        <v>27</v>
      </c>
      <c r="D26" s="1" t="s">
        <v>28</v>
      </c>
      <c r="E26" s="10">
        <v>30</v>
      </c>
      <c r="F26" s="23"/>
      <c r="G26" s="17"/>
      <c r="H26" s="28"/>
    </row>
    <row r="27" spans="1:8" s="5" customFormat="1" ht="38.25" customHeight="1">
      <c r="A27" s="36"/>
      <c r="B27" s="47" t="s">
        <v>15</v>
      </c>
      <c r="C27" s="47"/>
      <c r="D27" s="47"/>
      <c r="E27" s="47"/>
      <c r="F27" s="48"/>
      <c r="G27" s="37">
        <f>SUM(G4:G26)</f>
        <v>0</v>
      </c>
    </row>
    <row r="28" spans="1:8" s="5" customFormat="1" ht="26.25" customHeight="1">
      <c r="A28" s="46" t="s">
        <v>13</v>
      </c>
      <c r="B28" s="47"/>
      <c r="C28" s="47"/>
      <c r="D28" s="47"/>
      <c r="E28" s="47"/>
      <c r="F28" s="48"/>
      <c r="G28" s="38">
        <f>G27*0.23</f>
        <v>0</v>
      </c>
    </row>
    <row r="29" spans="1:8" s="5" customFormat="1" ht="33" customHeight="1">
      <c r="A29" s="36"/>
      <c r="B29" s="39"/>
      <c r="C29" s="44" t="s">
        <v>12</v>
      </c>
      <c r="D29" s="44"/>
      <c r="E29" s="44"/>
      <c r="F29" s="45"/>
      <c r="G29" s="40">
        <f>G27+G28</f>
        <v>0</v>
      </c>
    </row>
    <row r="30" spans="1:8">
      <c r="F30" s="11"/>
      <c r="G30" s="2"/>
    </row>
    <row r="31" spans="1:8" ht="12" customHeight="1">
      <c r="B31" s="9"/>
      <c r="C31" s="9"/>
      <c r="D31" s="12"/>
    </row>
    <row r="32" spans="1:8">
      <c r="B32" s="13" t="s">
        <v>20</v>
      </c>
      <c r="C32" s="12"/>
      <c r="D32" s="41" t="s">
        <v>44</v>
      </c>
      <c r="E32" s="41"/>
      <c r="F32" s="41"/>
      <c r="G32" s="41"/>
    </row>
    <row r="33" spans="2:7" ht="27.75" customHeight="1">
      <c r="C33" s="9"/>
      <c r="G33" s="26"/>
    </row>
    <row r="34" spans="2:7">
      <c r="B34" s="13" t="s">
        <v>18</v>
      </c>
    </row>
    <row r="35" spans="2:7">
      <c r="C35" s="9"/>
    </row>
    <row r="37" spans="2:7">
      <c r="B37" s="13"/>
      <c r="G37" s="26"/>
    </row>
    <row r="38" spans="2:7">
      <c r="G38" s="26"/>
    </row>
    <row r="39" spans="2:7">
      <c r="C39" s="9"/>
      <c r="D39" s="12"/>
    </row>
    <row r="40" spans="2:7">
      <c r="C40" s="9"/>
    </row>
  </sheetData>
  <mergeCells count="6">
    <mergeCell ref="D32:G32"/>
    <mergeCell ref="A1:G1"/>
    <mergeCell ref="A2:G2"/>
    <mergeCell ref="C29:F29"/>
    <mergeCell ref="A28:F28"/>
    <mergeCell ref="B27:F27"/>
  </mergeCells>
  <phoneticPr fontId="12" type="noConversion"/>
  <pageMargins left="1" right="1" top="1" bottom="1" header="0.5" footer="0.5"/>
  <pageSetup paperSize="9" scale="51" orientation="portrait" horizontalDpi="300" verticalDpi="300" r:id="rId1"/>
  <rowBreaks count="1" manualBreakCount="1">
    <brk id="3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Pstrągowa</vt:lpstr>
      <vt:lpstr>Pstrągowa!Obszar_wydruku</vt:lpstr>
    </vt:vector>
  </TitlesOfParts>
  <Company>ABC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Admin.</dc:creator>
  <cp:lastModifiedBy>User</cp:lastModifiedBy>
  <cp:lastPrinted>2015-11-05T08:29:06Z</cp:lastPrinted>
  <dcterms:created xsi:type="dcterms:W3CDTF">2009-09-01T16:38:28Z</dcterms:created>
  <dcterms:modified xsi:type="dcterms:W3CDTF">2015-11-05T11:40:51Z</dcterms:modified>
</cp:coreProperties>
</file>